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SOLVENTACION SEVAC\"/>
    </mc:Choice>
  </mc:AlternateContent>
  <bookViews>
    <workbookView xWindow="0" yWindow="600" windowWidth="20490" windowHeight="7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2" i="2" l="1"/>
  <c r="D52" i="2"/>
  <c r="E48" i="2"/>
  <c r="E47" i="2" s="1"/>
  <c r="D48" i="2"/>
  <c r="D47" i="2" s="1"/>
  <c r="E40" i="2"/>
  <c r="D40" i="2"/>
  <c r="E36" i="2"/>
  <c r="D36" i="2"/>
  <c r="E16" i="2"/>
  <c r="E5" i="2" s="1"/>
  <c r="D16" i="2"/>
  <c r="D5" i="2" s="1"/>
  <c r="E44" i="2" l="1"/>
  <c r="D57" i="2"/>
  <c r="E57" i="2"/>
  <c r="D44" i="2"/>
  <c r="D33" i="2"/>
  <c r="E33" i="2"/>
  <c r="D59" i="2" l="1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<sst xmlns="http://schemas.openxmlformats.org/spreadsheetml/2006/main" count="62" uniqueCount="53">
  <si>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</si>
  <si>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</si>
  <si>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</si>
  <si>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</si>
  <si>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</si>
  <si>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</si>
  <si>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</si>
  <si>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</si>
  <si>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</si>
  <si>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</si>
  <si>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</si>
  <si>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</si>
  <si>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</si>
  <si>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</si>
  <si>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</si>
  <si>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</si>
  <si>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</si>
  <si>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</si>
  <si>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</si>
  <si>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</si>
  <si>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</si>
  <si>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</si>
  <si>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</si>
  <si>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</si>
  <si>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</si>
  <si>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</si>
  <si>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</si>
  <si>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</si>
  <si>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</si>
  <si>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</si>
  <si>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</si>
  <si>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</si>
  <si>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</si>
  <si>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</si>
  <si>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</si>
  <si>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</si>
  <si>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</si>
  <si>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</si>
  <si>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</si>
  <si>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</si>
  <si>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</si>
  <si>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</si>
  <si>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</si>
  <si>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</si>
  <si>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</si>
  <si>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</si>
  <si>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</si>
  <si>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</si>
  <si>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</si>
  <si>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</si>
  <si>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</si>
  <si>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1 DE ENERO AL AL 31 DE MARZO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</si>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</sst>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4</xdr:col>
      <xdr:colOff>1419225</xdr:colOff>
      <xdr:row>75</xdr:row>
      <xdr:rowOff>114300</xdr:rowOff>
    </xdr:to>
    <xdr:sp macro="" textlink="">
      <xdr:nvSpPr>
        <xdr:cNvPr id="2" name="CuadroTexto 1"/>
        <xdr:cNvSpPr txBox="1"/>
      </xdr:nvSpPr>
      <xdr:spPr>
        <a:xfrm>
          <a:off x="104775" y="10601325"/>
          <a:ext cx="7286625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</a:t>
          </a:r>
          <a:r>
            <a:rPr lang="es-MX" sz="1000"/>
            <a:t>_________________________	                     _______________________________</a:t>
          </a:r>
          <a:r>
            <a:rPr lang="es-MX" sz="1000" baseline="0"/>
            <a:t>	                       </a:t>
          </a:r>
          <a:r>
            <a:rPr lang="es-MX" sz="1000"/>
            <a:t>_________________________</a:t>
          </a:r>
        </a:p>
        <a:p>
          <a:r>
            <a:rPr lang="es-MX" sz="1000" b="1"/>
            <a:t>       Presidente</a:t>
          </a:r>
          <a:r>
            <a:rPr lang="es-MX" sz="1000" b="1" baseline="0"/>
            <a:t> Municipal	                   Presidenta de la Comisión de Hacienda	                                Tesorero Municipal</a:t>
          </a:r>
        </a:p>
        <a:p>
          <a:r>
            <a:rPr lang="es-MX" sz="1000"/>
            <a:t>  Lic. Eduardo</a:t>
          </a:r>
          <a:r>
            <a:rPr lang="es-MX" sz="1000" baseline="0"/>
            <a:t> Maldonado García                            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C.P. Sergio Ortega Mora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SUM(D6:D16)</f>
        <v>150423767.82999998</v>
      </c>
      <c r="E5" s="14">
        <f>SUM(E6:E16)</f>
        <v>649255062.54999995</v>
      </c>
    </row>
    <row r="6" spans="1:5" x14ac:dyDescent="0.2">
      <c r="A6" s="26">
        <v>4110</v>
      </c>
      <c r="C6" s="15" t="s">
        <v>3</v>
      </c>
      <c r="D6" s="16">
        <v>14887260.199999999</v>
      </c>
      <c r="E6" s="17">
        <v>17210063.329999998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2446639.62</v>
      </c>
      <c r="E9" s="17">
        <v>7301608.3700000001</v>
      </c>
    </row>
    <row r="10" spans="1:5" x14ac:dyDescent="0.2">
      <c r="A10" s="26">
        <v>4150</v>
      </c>
      <c r="C10" s="15" t="s">
        <v>43</v>
      </c>
      <c r="D10" s="16">
        <v>575735.23</v>
      </c>
      <c r="E10" s="17">
        <v>11134583.380000001</v>
      </c>
    </row>
    <row r="11" spans="1:5" x14ac:dyDescent="0.2">
      <c r="A11" s="26">
        <v>4160</v>
      </c>
      <c r="C11" s="15" t="s">
        <v>44</v>
      </c>
      <c r="D11" s="16">
        <v>720556.63</v>
      </c>
      <c r="E11" s="17">
        <v>3287160.28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89075022.379999995</v>
      </c>
      <c r="E13" s="17">
        <v>351642085.60000002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42718553.769999996</v>
      </c>
      <c r="E16" s="14">
        <f>SUM(E17:E32)</f>
        <v>258679561.58999997</v>
      </c>
    </row>
    <row r="17" spans="1:5" x14ac:dyDescent="0.2">
      <c r="A17" s="26">
        <v>5110</v>
      </c>
      <c r="C17" s="15" t="s">
        <v>8</v>
      </c>
      <c r="D17" s="16">
        <v>22786555.609999999</v>
      </c>
      <c r="E17" s="17">
        <v>102728923.14</v>
      </c>
    </row>
    <row r="18" spans="1:5" x14ac:dyDescent="0.2">
      <c r="A18" s="26">
        <v>5120</v>
      </c>
      <c r="C18" s="15" t="s">
        <v>9</v>
      </c>
      <c r="D18" s="16">
        <v>4144053.76</v>
      </c>
      <c r="E18" s="17">
        <v>22040312.699999999</v>
      </c>
    </row>
    <row r="19" spans="1:5" x14ac:dyDescent="0.2">
      <c r="A19" s="26">
        <v>5130</v>
      </c>
      <c r="C19" s="15" t="s">
        <v>10</v>
      </c>
      <c r="D19" s="16">
        <v>6948585.3899999997</v>
      </c>
      <c r="E19" s="17">
        <v>36296702.049999997</v>
      </c>
    </row>
    <row r="20" spans="1:5" x14ac:dyDescent="0.2">
      <c r="A20" s="26">
        <v>5210</v>
      </c>
      <c r="C20" s="15" t="s">
        <v>11</v>
      </c>
      <c r="D20" s="16">
        <v>4500000</v>
      </c>
      <c r="E20" s="17">
        <v>13840012.720000001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4900.03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20872867.039999999</v>
      </c>
    </row>
    <row r="23" spans="1:5" x14ac:dyDescent="0.2">
      <c r="A23" s="26">
        <v>5240</v>
      </c>
      <c r="C23" s="15" t="s">
        <v>14</v>
      </c>
      <c r="D23" s="16">
        <v>2661919.69</v>
      </c>
      <c r="E23" s="17">
        <v>40410310.07</v>
      </c>
    </row>
    <row r="24" spans="1:5" x14ac:dyDescent="0.2">
      <c r="A24" s="26">
        <v>5250</v>
      </c>
      <c r="C24" s="15" t="s">
        <v>15</v>
      </c>
      <c r="D24" s="16">
        <v>1590439.32</v>
      </c>
      <c r="E24" s="17">
        <v>6730495.9000000004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87000</v>
      </c>
      <c r="E27" s="17">
        <v>529950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15225087.939999999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D4-D16</f>
        <v>-42718553.769999996</v>
      </c>
      <c r="E33" s="14">
        <f>E4-E16</f>
        <v>-258679561.58999997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17906063.780000001</v>
      </c>
    </row>
    <row r="37" spans="1:5" x14ac:dyDescent="0.2">
      <c r="A37" s="4"/>
      <c r="C37" s="15" t="s">
        <v>26</v>
      </c>
      <c r="D37" s="16">
        <v>0</v>
      </c>
      <c r="E37" s="17">
        <v>17906063.780000001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36836.82</v>
      </c>
      <c r="E40" s="14">
        <f>SUM(E41:E43)</f>
        <v>12153244.550000001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36836.82</v>
      </c>
      <c r="E42" s="17">
        <v>12153244.550000001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-36836.82</v>
      </c>
      <c r="E44" s="14">
        <f>E36-E40</f>
        <v>5752819.2300000004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0</v>
      </c>
      <c r="E47" s="14">
        <f>SUM(E48+E51)</f>
        <v>0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0</v>
      </c>
      <c r="E51" s="17">
        <v>0</v>
      </c>
    </row>
    <row r="52" spans="1:5" x14ac:dyDescent="0.2">
      <c r="A52" s="4"/>
      <c r="B52" s="11" t="s">
        <v>7</v>
      </c>
      <c r="C52" s="12"/>
      <c r="D52" s="13">
        <f>SUM(D53+D56)</f>
        <v>74852653.149999991</v>
      </c>
      <c r="E52" s="14">
        <f>SUM(E53+E56)</f>
        <v>-4053345.9500000011</v>
      </c>
    </row>
    <row r="53" spans="1:5" x14ac:dyDescent="0.2">
      <c r="A53" s="4"/>
      <c r="C53" s="15" t="s">
        <v>36</v>
      </c>
      <c r="D53" s="16">
        <v>62360710.229999997</v>
      </c>
      <c r="E53" s="17">
        <v>-14265808.65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12491942.92</v>
      </c>
      <c r="E56" s="17">
        <v>10212462.699999999</v>
      </c>
    </row>
    <row r="57" spans="1:5" x14ac:dyDescent="0.2">
      <c r="A57" s="18" t="s">
        <v>38</v>
      </c>
      <c r="C57" s="19"/>
      <c r="D57" s="13">
        <f>D47-D52</f>
        <v>-74852653.149999991</v>
      </c>
      <c r="E57" s="14">
        <f>E47-E52</f>
        <v>4053345.9500000011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-117608043.73999998</v>
      </c>
      <c r="E59" s="14">
        <f>E57+E44+E33</f>
        <v>-248873396.40999997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104544391.97</v>
      </c>
      <c r="E61" s="14">
        <v>70631107.560000002</v>
      </c>
    </row>
    <row r="62" spans="1:5" x14ac:dyDescent="0.2">
      <c r="A62" s="18" t="s">
        <v>41</v>
      </c>
      <c r="C62" s="19"/>
      <c r="D62" s="13">
        <v>104544391.97</v>
      </c>
      <c r="E62" s="14">
        <v>70631107.560000002</v>
      </c>
    </row>
    <row r="63" spans="1:5" x14ac:dyDescent="0.2">
      <c r="A63" s="22"/>
      <c r="B63" s="23"/>
      <c r="C63" s="24"/>
      <c r="D63" s="24"/>
      <c r="E63" s="25"/>
    </row>
    <row r="65" spans="1:5" x14ac:dyDescent="0.2">
      <c r="A65" s="32" t="s">
        <v>52</v>
      </c>
      <c r="B65" s="32"/>
      <c r="C65" s="32"/>
      <c r="D65" s="32"/>
      <c r="E65" s="32"/>
    </row>
  </sheetData>
  <sheetProtection formatCells="0" formatColumns="0" formatRows="0" autoFilter="0"/>
  <mergeCells count="3">
    <mergeCell ref="A1:E1"/>
    <mergeCell ref="A2:C2"/>
    <mergeCell ref="A65:E65"/>
  </mergeCells>
  <pageMargins left="0.82" right="0.23" top="0.55118110236220474" bottom="0.51" header="0.31496062992125984" footer="0.16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212f5b6f-540c-444d-8783-9749c880513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5be96a9-161b-45e5-8955-82d7971c9a3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2019-04-29T18:07:27Z</cp:lastPrinted>
  <dcterms:created xsi:type="dcterms:W3CDTF">2012-12-11T20:31:36Z</dcterms:created>
  <dcterms:modified xsi:type="dcterms:W3CDTF">2019-05-24T18:59:50Z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